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тализация 2022\Март\"/>
    </mc:Choice>
  </mc:AlternateContent>
  <bookViews>
    <workbookView xWindow="360" yWindow="255" windowWidth="11340" windowHeight="6555"/>
  </bookViews>
  <sheets>
    <sheet name="Отчет" sheetId="1" r:id="rId1"/>
  </sheets>
  <definedNames>
    <definedName name="_xlnm._FilterDatabase" localSheetId="0" hidden="1">Отчет!$A$9:$R$9</definedName>
    <definedName name="_xlnm.Print_Titles" localSheetId="0">Отчет!$7:$9</definedName>
  </definedNames>
  <calcPr calcId="152511"/>
</workbook>
</file>

<file path=xl/calcChain.xml><?xml version="1.0" encoding="utf-8"?>
<calcChain xmlns="http://schemas.openxmlformats.org/spreadsheetml/2006/main">
  <c r="P10" i="1" l="1"/>
  <c r="K10" i="1"/>
  <c r="G10" i="1"/>
  <c r="R10" i="1"/>
  <c r="Q10" i="1"/>
  <c r="M10" i="1"/>
  <c r="N10" i="1"/>
  <c r="O10" i="1"/>
  <c r="L10" i="1"/>
  <c r="J10" i="1"/>
  <c r="I10" i="1"/>
  <c r="F10" i="1"/>
  <c r="E10" i="1"/>
</calcChain>
</file>

<file path=xl/sharedStrings.xml><?xml version="1.0" encoding="utf-8"?>
<sst xmlns="http://schemas.openxmlformats.org/spreadsheetml/2006/main" count="40" uniqueCount="27">
  <si>
    <t>Код</t>
  </si>
  <si>
    <t>Наименование</t>
  </si>
  <si>
    <t>План</t>
  </si>
  <si>
    <t>Факт</t>
  </si>
  <si>
    <t>%</t>
  </si>
  <si>
    <t>Тип стр.</t>
  </si>
  <si>
    <t>Стационарная мед. помощь (случаи)</t>
  </si>
  <si>
    <t>Стационаро-замещающая мед. помощь (случаи)</t>
  </si>
  <si>
    <t>Амбулаторно-поликлиническая помощь (посещения)</t>
  </si>
  <si>
    <t>Разработчик</t>
  </si>
  <si>
    <t>МКБ с "C"</t>
  </si>
  <si>
    <t>ДВН</t>
  </si>
  <si>
    <t>Факт, посещений</t>
  </si>
  <si>
    <t>Факт,
случаев</t>
  </si>
  <si>
    <t>МО: 233 Рефтинская ГБ</t>
  </si>
  <si>
    <t>Сформирован: 30.06.2022 09:13</t>
  </si>
  <si>
    <t>Итого</t>
  </si>
  <si>
    <t/>
  </si>
  <si>
    <t>ГАУЗ СО "Рефтинская ГБ"</t>
  </si>
  <si>
    <t>Январь, 2022</t>
  </si>
  <si>
    <t>Февраль, 2022</t>
  </si>
  <si>
    <t>Март, 2022</t>
  </si>
  <si>
    <t>Апрель, 2022</t>
  </si>
  <si>
    <t>Июнь, 2022</t>
  </si>
  <si>
    <t>Май, 2022</t>
  </si>
  <si>
    <t>Анализ выполнения ТП за 6 месяцев  2022 года</t>
  </si>
  <si>
    <t>За период: с 01.01.2022 по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</si>
</sst>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64"/>
      <name val="Arial"/>
      <charset val="1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16"/>
      <color indexed="6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/>
    <xf numFmtId="0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top"/>
    </xf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3" fontId="2" fillId="3" borderId="7" xfId="0" applyNumberFormat="1" applyFont="1" applyFill="1" applyBorder="1" applyAlignment="1">
      <alignment vertical="top"/>
    </xf>
    <xf numFmtId="3" fontId="2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3" fontId="2" fillId="3" borderId="0" xfId="0" applyNumberFormat="1" applyFont="1" applyFill="1" applyAlignment="1">
      <alignment vertical="top"/>
    </xf>
    <xf numFmtId="3" fontId="1" fillId="3" borderId="1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7"/>
  <sheetViews>
    <sheetView tabSelected="1" workbookViewId="0">
      <pane ySplit="9" topLeftCell="A10" activePane="bottomLeft" state="frozen"/>
      <selection pane="bottomLeft" activeCell="Q10" sqref="Q10"/>
    </sheetView>
  </sheetViews>
  <sheetFormatPr defaultRowHeight="12.75" x14ac:dyDescent="0.2"/>
  <cols>
    <col min="1" max="1" width="6.7109375" style="16" customWidth="1"/>
    <col min="2" max="2" width="6.140625" style="1" customWidth="1"/>
    <col min="3" max="3" width="28.140625" style="14" customWidth="1"/>
    <col min="4" max="4" width="58.7109375" style="14" hidden="1" customWidth="1"/>
    <col min="5" max="5" width="9.85546875" style="2" customWidth="1"/>
    <col min="6" max="6" width="10.42578125" style="2" customWidth="1"/>
    <col min="7" max="7" width="9.5703125" style="3" customWidth="1"/>
    <col min="8" max="8" width="10.5703125" style="2" customWidth="1"/>
    <col min="9" max="9" width="11.140625" style="2" customWidth="1"/>
    <col min="10" max="10" width="11" style="2" customWidth="1"/>
    <col min="11" max="11" width="11.28515625" style="3" customWidth="1"/>
    <col min="12" max="12" width="11" style="2" customWidth="1"/>
    <col min="13" max="13" width="12.140625" style="2" customWidth="1"/>
    <col min="14" max="15" width="15.7109375" style="2" customWidth="1"/>
    <col min="16" max="16" width="15.7109375" style="3" customWidth="1"/>
    <col min="17" max="18" width="15.7109375" style="2" customWidth="1"/>
    <col min="19" max="16384" width="9.140625" style="4"/>
  </cols>
  <sheetData>
    <row r="1" spans="1:18" ht="20.25" x14ac:dyDescent="0.2">
      <c r="A1" s="5" t="s">
        <v>25</v>
      </c>
      <c r="C1" s="6"/>
      <c r="D1" s="6"/>
      <c r="E1" s="7"/>
      <c r="F1" s="7"/>
      <c r="G1" s="8"/>
      <c r="H1" s="8"/>
      <c r="I1" s="7"/>
      <c r="J1" s="7"/>
      <c r="K1" s="8"/>
      <c r="L1" s="8"/>
      <c r="M1" s="7"/>
      <c r="N1" s="7"/>
      <c r="O1" s="7"/>
      <c r="P1" s="8"/>
      <c r="Q1" s="8"/>
      <c r="R1" s="8"/>
    </row>
    <row r="2" spans="1:18" x14ac:dyDescent="0.2">
      <c r="A2" s="9" t="s">
        <v>26</v>
      </c>
      <c r="C2" s="6"/>
      <c r="D2" s="6"/>
      <c r="E2" s="7"/>
      <c r="F2" s="7"/>
      <c r="G2" s="8"/>
      <c r="H2" s="8"/>
      <c r="I2" s="7"/>
      <c r="J2" s="7"/>
      <c r="K2" s="8"/>
      <c r="L2" s="8"/>
      <c r="M2" s="7"/>
      <c r="N2" s="7"/>
      <c r="O2" s="7"/>
      <c r="P2" s="8"/>
      <c r="Q2" s="8"/>
      <c r="R2" s="8"/>
    </row>
    <row r="3" spans="1:18" x14ac:dyDescent="0.2">
      <c r="A3" s="9"/>
      <c r="C3" s="6"/>
      <c r="D3" s="6"/>
      <c r="E3" s="7"/>
      <c r="F3" s="7"/>
      <c r="G3" s="8"/>
      <c r="H3" s="8"/>
      <c r="I3" s="7"/>
      <c r="J3" s="7"/>
      <c r="K3" s="8"/>
      <c r="L3" s="8"/>
      <c r="M3" s="7"/>
      <c r="N3" s="7"/>
      <c r="O3" s="7"/>
      <c r="P3" s="8"/>
      <c r="Q3" s="8"/>
      <c r="R3" s="8"/>
    </row>
    <row r="4" spans="1:18" x14ac:dyDescent="0.2">
      <c r="A4" s="10" t="s">
        <v>14</v>
      </c>
      <c r="C4" s="6"/>
      <c r="D4" s="6"/>
      <c r="E4" s="7"/>
      <c r="F4" s="7"/>
      <c r="G4" s="8"/>
      <c r="H4" s="8"/>
      <c r="I4" s="7"/>
      <c r="J4" s="7"/>
      <c r="K4" s="8"/>
      <c r="L4" s="8"/>
      <c r="M4" s="7"/>
      <c r="N4" s="7"/>
      <c r="O4" s="7"/>
      <c r="P4" s="8"/>
      <c r="Q4" s="8"/>
      <c r="R4" s="8"/>
    </row>
    <row r="5" spans="1:18" x14ac:dyDescent="0.2">
      <c r="A5" s="10" t="s">
        <v>15</v>
      </c>
      <c r="C5" s="6"/>
      <c r="D5" s="6"/>
      <c r="E5" s="7"/>
      <c r="F5" s="7"/>
      <c r="G5" s="8"/>
      <c r="H5" s="8"/>
      <c r="I5" s="7"/>
      <c r="J5" s="7"/>
      <c r="K5" s="8"/>
      <c r="L5" s="8"/>
      <c r="M5" s="7"/>
      <c r="N5" s="7"/>
      <c r="O5" s="7"/>
      <c r="P5" s="8"/>
      <c r="Q5" s="8"/>
      <c r="R5" s="8"/>
    </row>
    <row r="6" spans="1:18" ht="12.75" customHeight="1" thickBot="1" x14ac:dyDescent="0.25">
      <c r="A6" s="4"/>
      <c r="B6" s="9"/>
      <c r="C6" s="6"/>
      <c r="D6" s="6"/>
      <c r="E6" s="7"/>
      <c r="F6" s="7"/>
      <c r="G6" s="8"/>
      <c r="H6" s="8"/>
      <c r="I6" s="7"/>
      <c r="J6" s="7"/>
      <c r="K6" s="8"/>
      <c r="L6" s="8"/>
      <c r="M6" s="7"/>
      <c r="N6" s="7"/>
      <c r="O6" s="7"/>
      <c r="P6" s="8"/>
      <c r="Q6" s="8"/>
      <c r="R6" s="8"/>
    </row>
    <row r="7" spans="1:18" s="12" customFormat="1" ht="30" customHeight="1" x14ac:dyDescent="0.2">
      <c r="A7" s="32" t="s">
        <v>5</v>
      </c>
      <c r="B7" s="34" t="s">
        <v>0</v>
      </c>
      <c r="C7" s="36" t="s">
        <v>1</v>
      </c>
      <c r="D7" s="36" t="s">
        <v>9</v>
      </c>
      <c r="E7" s="28" t="s">
        <v>6</v>
      </c>
      <c r="F7" s="29"/>
      <c r="G7" s="29"/>
      <c r="H7" s="30"/>
      <c r="I7" s="28" t="s">
        <v>7</v>
      </c>
      <c r="J7" s="29"/>
      <c r="K7" s="29"/>
      <c r="L7" s="31"/>
      <c r="M7" s="28" t="s">
        <v>8</v>
      </c>
      <c r="N7" s="29"/>
      <c r="O7" s="29"/>
      <c r="P7" s="29"/>
      <c r="Q7" s="31"/>
      <c r="R7" s="31"/>
    </row>
    <row r="8" spans="1:18" s="12" customFormat="1" ht="30" customHeight="1" x14ac:dyDescent="0.2">
      <c r="A8" s="33"/>
      <c r="B8" s="35"/>
      <c r="C8" s="35"/>
      <c r="D8" s="37"/>
      <c r="E8" s="18" t="s">
        <v>2</v>
      </c>
      <c r="F8" s="18" t="s">
        <v>3</v>
      </c>
      <c r="G8" s="19" t="s">
        <v>4</v>
      </c>
      <c r="H8" s="19" t="s">
        <v>10</v>
      </c>
      <c r="I8" s="18" t="s">
        <v>2</v>
      </c>
      <c r="J8" s="18" t="s">
        <v>3</v>
      </c>
      <c r="K8" s="19" t="s">
        <v>4</v>
      </c>
      <c r="L8" s="19" t="s">
        <v>10</v>
      </c>
      <c r="M8" s="18" t="s">
        <v>2</v>
      </c>
      <c r="N8" s="22" t="s">
        <v>12</v>
      </c>
      <c r="O8" s="22" t="s">
        <v>13</v>
      </c>
      <c r="P8" s="19" t="s">
        <v>4</v>
      </c>
      <c r="Q8" s="19" t="s">
        <v>10</v>
      </c>
      <c r="R8" s="19" t="s">
        <v>11</v>
      </c>
    </row>
    <row r="9" spans="1:18" s="17" customFormat="1" ht="12.75" customHeight="1" thickBot="1" x14ac:dyDescent="0.25">
      <c r="A9" s="20">
        <v>1</v>
      </c>
      <c r="B9" s="21">
        <v>4</v>
      </c>
      <c r="C9" s="20">
        <v>5</v>
      </c>
      <c r="D9" s="21">
        <v>6</v>
      </c>
      <c r="E9" s="20">
        <v>7</v>
      </c>
      <c r="F9" s="24">
        <v>8</v>
      </c>
      <c r="G9" s="23">
        <v>9</v>
      </c>
      <c r="H9" s="21">
        <v>10</v>
      </c>
      <c r="I9" s="23">
        <v>11</v>
      </c>
      <c r="J9" s="24">
        <v>12</v>
      </c>
      <c r="K9" s="23">
        <v>13</v>
      </c>
      <c r="L9" s="24">
        <v>14</v>
      </c>
      <c r="M9" s="23">
        <v>15</v>
      </c>
      <c r="N9" s="24">
        <v>16</v>
      </c>
      <c r="O9" s="25">
        <v>17</v>
      </c>
      <c r="P9" s="24">
        <v>18</v>
      </c>
      <c r="Q9" s="25">
        <v>19</v>
      </c>
      <c r="R9" s="24">
        <v>20</v>
      </c>
    </row>
    <row r="10" spans="1:18" s="12" customFormat="1" x14ac:dyDescent="0.2">
      <c r="A10" s="15">
        <v>0</v>
      </c>
      <c r="B10" s="11"/>
      <c r="C10" s="13" t="s">
        <v>16</v>
      </c>
      <c r="D10" s="13" t="s">
        <v>17</v>
      </c>
      <c r="E10" s="44">
        <f>E12+E13+E14+E15+E16+E17</f>
        <v>259</v>
      </c>
      <c r="F10" s="44">
        <f>F12+F13+F14+F15+F16+F17</f>
        <v>136</v>
      </c>
      <c r="G10" s="46">
        <f>F10/E10*100</f>
        <v>52.509652509652504</v>
      </c>
      <c r="H10" s="47">
        <v>0</v>
      </c>
      <c r="I10" s="45">
        <f>I12+I13+I14+I15+I16+I17</f>
        <v>319</v>
      </c>
      <c r="J10" s="45">
        <f>J12+J13+J14+J15+J16+J17</f>
        <v>237</v>
      </c>
      <c r="K10" s="46">
        <f>J10/I10*100</f>
        <v>74.294670846394979</v>
      </c>
      <c r="L10" s="45">
        <f>L12+L13+L14+L15+L16+L17</f>
        <v>11</v>
      </c>
      <c r="M10" s="45">
        <f t="shared" ref="M10:O10" si="0">M12+M13+M14+M15+M16+M17</f>
        <v>56922</v>
      </c>
      <c r="N10" s="45">
        <f t="shared" si="0"/>
        <v>58467</v>
      </c>
      <c r="O10" s="45">
        <f t="shared" si="0"/>
        <v>44167</v>
      </c>
      <c r="P10" s="46">
        <f>N10/M10*100</f>
        <v>102.71424053968587</v>
      </c>
      <c r="Q10" s="26">
        <f>Q12+Q13+Q14+Q15+Q16+Q17</f>
        <v>330</v>
      </c>
      <c r="R10" s="26">
        <f>R12+R13+R14+R15+R16+R17</f>
        <v>839</v>
      </c>
    </row>
    <row r="11" spans="1:18" x14ac:dyDescent="0.2">
      <c r="A11" s="41">
        <v>1</v>
      </c>
      <c r="B11" s="42">
        <v>233</v>
      </c>
      <c r="C11" s="43" t="s">
        <v>18</v>
      </c>
      <c r="D11" s="43" t="s">
        <v>17</v>
      </c>
      <c r="E11" s="45"/>
      <c r="F11" s="45"/>
      <c r="G11" s="46"/>
      <c r="H11" s="45"/>
      <c r="I11" s="45"/>
      <c r="J11" s="45"/>
      <c r="K11" s="46"/>
      <c r="L11" s="45"/>
      <c r="M11" s="45"/>
      <c r="N11" s="45"/>
      <c r="O11" s="45"/>
      <c r="P11" s="46"/>
      <c r="Q11" s="26"/>
      <c r="R11" s="26"/>
    </row>
    <row r="12" spans="1:18" x14ac:dyDescent="0.2">
      <c r="A12" s="38">
        <v>2</v>
      </c>
      <c r="B12" s="39"/>
      <c r="C12" s="40" t="s">
        <v>19</v>
      </c>
      <c r="D12" s="40" t="s">
        <v>17</v>
      </c>
      <c r="E12" s="48">
        <v>44</v>
      </c>
      <c r="F12" s="48">
        <v>26</v>
      </c>
      <c r="G12" s="49">
        <v>59.09</v>
      </c>
      <c r="H12" s="48">
        <v>0</v>
      </c>
      <c r="I12" s="48">
        <v>50</v>
      </c>
      <c r="J12" s="48">
        <v>27</v>
      </c>
      <c r="K12" s="49">
        <v>54</v>
      </c>
      <c r="L12" s="48">
        <v>1</v>
      </c>
      <c r="M12" s="48">
        <v>9486</v>
      </c>
      <c r="N12" s="48">
        <v>8233</v>
      </c>
      <c r="O12" s="48">
        <v>6782</v>
      </c>
      <c r="P12" s="49">
        <v>86.79</v>
      </c>
      <c r="Q12" s="27">
        <v>38</v>
      </c>
      <c r="R12" s="27">
        <v>21</v>
      </c>
    </row>
    <row r="13" spans="1:18" x14ac:dyDescent="0.2">
      <c r="A13" s="38">
        <v>2</v>
      </c>
      <c r="B13" s="39"/>
      <c r="C13" s="40" t="s">
        <v>20</v>
      </c>
      <c r="D13" s="40" t="s">
        <v>17</v>
      </c>
      <c r="E13" s="48">
        <v>44</v>
      </c>
      <c r="F13" s="48">
        <v>0</v>
      </c>
      <c r="G13" s="49">
        <v>0</v>
      </c>
      <c r="H13" s="48">
        <v>0</v>
      </c>
      <c r="I13" s="48">
        <v>50</v>
      </c>
      <c r="J13" s="48">
        <v>0</v>
      </c>
      <c r="K13" s="49">
        <v>0</v>
      </c>
      <c r="L13" s="48">
        <v>0</v>
      </c>
      <c r="M13" s="48">
        <v>9486</v>
      </c>
      <c r="N13" s="48">
        <v>11081</v>
      </c>
      <c r="O13" s="48">
        <v>7737</v>
      </c>
      <c r="P13" s="49">
        <v>116.81</v>
      </c>
      <c r="Q13" s="27">
        <v>42</v>
      </c>
      <c r="R13" s="27">
        <v>82</v>
      </c>
    </row>
    <row r="14" spans="1:18" x14ac:dyDescent="0.2">
      <c r="A14" s="38">
        <v>2</v>
      </c>
      <c r="B14" s="39"/>
      <c r="C14" s="40" t="s">
        <v>21</v>
      </c>
      <c r="D14" s="40" t="s">
        <v>17</v>
      </c>
      <c r="E14" s="48">
        <v>42</v>
      </c>
      <c r="F14" s="48">
        <v>20</v>
      </c>
      <c r="G14" s="49">
        <v>47.62</v>
      </c>
      <c r="H14" s="48">
        <v>0</v>
      </c>
      <c r="I14" s="48">
        <v>50</v>
      </c>
      <c r="J14" s="48">
        <v>50</v>
      </c>
      <c r="K14" s="49">
        <v>100</v>
      </c>
      <c r="L14" s="48">
        <v>0</v>
      </c>
      <c r="M14" s="48">
        <v>9489</v>
      </c>
      <c r="N14" s="48">
        <v>9633</v>
      </c>
      <c r="O14" s="48">
        <v>7819</v>
      </c>
      <c r="P14" s="49">
        <v>101.52</v>
      </c>
      <c r="Q14" s="27">
        <v>46</v>
      </c>
      <c r="R14" s="27">
        <v>138</v>
      </c>
    </row>
    <row r="15" spans="1:18" x14ac:dyDescent="0.2">
      <c r="A15" s="38">
        <v>2</v>
      </c>
      <c r="B15" s="39"/>
      <c r="C15" s="40" t="s">
        <v>22</v>
      </c>
      <c r="D15" s="40" t="s">
        <v>17</v>
      </c>
      <c r="E15" s="48">
        <v>43</v>
      </c>
      <c r="F15" s="48">
        <v>28</v>
      </c>
      <c r="G15" s="49">
        <v>65.12</v>
      </c>
      <c r="H15" s="48">
        <v>0</v>
      </c>
      <c r="I15" s="48">
        <v>56</v>
      </c>
      <c r="J15" s="48">
        <v>68</v>
      </c>
      <c r="K15" s="49">
        <v>121.43</v>
      </c>
      <c r="L15" s="48">
        <v>3</v>
      </c>
      <c r="M15" s="48">
        <v>9486</v>
      </c>
      <c r="N15" s="48">
        <v>8425</v>
      </c>
      <c r="O15" s="48">
        <v>6928</v>
      </c>
      <c r="P15" s="49">
        <v>88.82</v>
      </c>
      <c r="Q15" s="27">
        <v>47</v>
      </c>
      <c r="R15" s="27">
        <v>99</v>
      </c>
    </row>
    <row r="16" spans="1:18" x14ac:dyDescent="0.2">
      <c r="A16" s="38">
        <v>2</v>
      </c>
      <c r="B16" s="39"/>
      <c r="C16" s="40" t="s">
        <v>24</v>
      </c>
      <c r="D16" s="40"/>
      <c r="E16" s="45">
        <v>44</v>
      </c>
      <c r="F16" s="45">
        <v>30</v>
      </c>
      <c r="G16" s="46">
        <v>68.180000000000007</v>
      </c>
      <c r="H16" s="45">
        <v>0</v>
      </c>
      <c r="I16" s="45">
        <v>56</v>
      </c>
      <c r="J16" s="45">
        <v>47</v>
      </c>
      <c r="K16" s="46">
        <v>83.93</v>
      </c>
      <c r="L16" s="45">
        <v>5</v>
      </c>
      <c r="M16" s="45">
        <v>9486</v>
      </c>
      <c r="N16" s="45">
        <v>9513</v>
      </c>
      <c r="O16" s="45">
        <v>7063</v>
      </c>
      <c r="P16" s="46">
        <v>100.28</v>
      </c>
      <c r="Q16" s="26">
        <v>61</v>
      </c>
      <c r="R16" s="26">
        <v>237</v>
      </c>
    </row>
    <row r="17" spans="1:18" x14ac:dyDescent="0.2">
      <c r="A17" s="38">
        <v>2</v>
      </c>
      <c r="B17" s="39"/>
      <c r="C17" s="40" t="s">
        <v>23</v>
      </c>
      <c r="D17" s="40" t="s">
        <v>17</v>
      </c>
      <c r="E17" s="48">
        <v>42</v>
      </c>
      <c r="F17" s="48">
        <v>32</v>
      </c>
      <c r="G17" s="49">
        <v>76.19</v>
      </c>
      <c r="H17" s="48">
        <v>0</v>
      </c>
      <c r="I17" s="48">
        <v>57</v>
      </c>
      <c r="J17" s="48">
        <v>45</v>
      </c>
      <c r="K17" s="49">
        <v>78.95</v>
      </c>
      <c r="L17" s="48">
        <v>2</v>
      </c>
      <c r="M17" s="48">
        <v>9489</v>
      </c>
      <c r="N17" s="48">
        <v>11582</v>
      </c>
      <c r="O17" s="48">
        <v>7838</v>
      </c>
      <c r="P17" s="49">
        <v>122.06</v>
      </c>
      <c r="Q17" s="27">
        <v>96</v>
      </c>
      <c r="R17" s="27">
        <v>262</v>
      </c>
    </row>
  </sheetData>
  <autoFilter ref="A9:R9"/>
  <mergeCells count="7">
    <mergeCell ref="E7:H7"/>
    <mergeCell ref="I7:L7"/>
    <mergeCell ref="M7:R7"/>
    <mergeCell ref="A7:A8"/>
    <mergeCell ref="B7:B8"/>
    <mergeCell ref="C7:C8"/>
    <mergeCell ref="D7:D8"/>
  </mergeCells>
  <pageMargins left="0.39370078740157483" right="0.39370078740157483" top="0.39370078740157483" bottom="0.39370078740157483" header="0.19685039370078741" footer="0.19685039370078741"/>
  <pageSetup paperSize="9" firstPageNumber="42949672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APPS3$</dc:creator>
  <cp:lastModifiedBy>Наталья Д. Устюжанина</cp:lastModifiedBy>
  <dcterms:created xsi:type="dcterms:W3CDTF">2014-03-17T08:49:49Z</dcterms:created>
  <dcterms:modified xsi:type="dcterms:W3CDTF">2022-09-29T05:30:24Z</dcterms:modified>
</cp:coreProperties>
</file>